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  <sheet name="Arkusz4" sheetId="4" r:id="rId4"/>
    <sheet name="Arkusz5" sheetId="5" r:id="rId5"/>
    <sheet name="Arkusz6" sheetId="6" r:id="rId6"/>
    <sheet name="Arkusz7" sheetId="7" r:id="rId7"/>
    <sheet name="Arkusz8" sheetId="8" r:id="rId8"/>
  </sheets>
  <calcPr calcId="152511"/>
</workbook>
</file>

<file path=xl/calcChain.xml><?xml version="1.0" encoding="utf-8"?>
<calcChain xmlns="http://schemas.openxmlformats.org/spreadsheetml/2006/main">
  <c r="G14" i="8" l="1"/>
  <c r="G17" i="8"/>
  <c r="G16" i="8"/>
  <c r="G15" i="8"/>
  <c r="G13" i="8"/>
  <c r="G12" i="8"/>
  <c r="G11" i="8"/>
  <c r="G10" i="8"/>
  <c r="G17" i="7"/>
  <c r="G16" i="7"/>
  <c r="G15" i="7"/>
  <c r="G14" i="7"/>
  <c r="G13" i="7"/>
  <c r="G12" i="7"/>
  <c r="G11" i="7"/>
  <c r="G10" i="7"/>
  <c r="G10" i="6"/>
  <c r="G11" i="6"/>
  <c r="G12" i="6"/>
  <c r="G13" i="6"/>
  <c r="G14" i="6"/>
  <c r="G15" i="6"/>
  <c r="G16" i="6"/>
  <c r="G17" i="6"/>
  <c r="H18" i="5"/>
  <c r="G17" i="5"/>
  <c r="G16" i="5"/>
  <c r="G15" i="5"/>
  <c r="G14" i="5"/>
  <c r="G13" i="5"/>
  <c r="G12" i="5"/>
  <c r="G11" i="5"/>
  <c r="G10" i="5"/>
  <c r="H15" i="4"/>
  <c r="G14" i="4"/>
  <c r="G13" i="4"/>
  <c r="G12" i="4"/>
  <c r="G11" i="4"/>
  <c r="G10" i="4"/>
  <c r="G9" i="4"/>
  <c r="G8" i="4"/>
  <c r="G7" i="4"/>
  <c r="G17" i="3"/>
  <c r="G16" i="3"/>
  <c r="G15" i="3"/>
  <c r="G14" i="3"/>
  <c r="G13" i="3"/>
  <c r="G12" i="3"/>
  <c r="G11" i="3"/>
  <c r="G10" i="3"/>
  <c r="G11" i="2"/>
  <c r="G12" i="2"/>
  <c r="G13" i="2"/>
  <c r="G14" i="2"/>
  <c r="G15" i="2"/>
  <c r="G16" i="2"/>
  <c r="G17" i="2"/>
  <c r="G10" i="2"/>
  <c r="G18" i="2" s="1"/>
  <c r="G18" i="8" l="1"/>
  <c r="G18" i="7"/>
  <c r="G18" i="6"/>
  <c r="G18" i="5"/>
  <c r="G15" i="4"/>
  <c r="G18" i="3"/>
</calcChain>
</file>

<file path=xl/sharedStrings.xml><?xml version="1.0" encoding="utf-8"?>
<sst xmlns="http://schemas.openxmlformats.org/spreadsheetml/2006/main" count="257" uniqueCount="35">
  <si>
    <t>HP LJ 1010 (oryginalny)</t>
  </si>
  <si>
    <t>szt</t>
  </si>
  <si>
    <t>HP LJ 1018 (oryginalny)</t>
  </si>
  <si>
    <t>HP LJ 1320 (zamiennik)</t>
  </si>
  <si>
    <t>Xerox Phaser 3010 (oryginalny)</t>
  </si>
  <si>
    <t>KYOCERA KM-3050 (oryginalny)</t>
  </si>
  <si>
    <t>szt.</t>
  </si>
  <si>
    <t>L.p.</t>
  </si>
  <si>
    <t>Nazwa i opis produktu</t>
  </si>
  <si>
    <t>jednostka miary</t>
  </si>
  <si>
    <t>wielkość dostawy rocznie</t>
  </si>
  <si>
    <t>Cena jednostkowa netto</t>
  </si>
  <si>
    <t>Cena jednostkowa brutto</t>
  </si>
  <si>
    <t>Wartość brutto</t>
  </si>
  <si>
    <t>Tonery</t>
  </si>
  <si>
    <t>RAZEM:</t>
  </si>
  <si>
    <t>w tym VAT…..%  =</t>
  </si>
  <si>
    <t>Sporządził:………………………………………………………….</t>
  </si>
  <si>
    <t>Słownie:…………………………………………………..…………………………………………………….</t>
  </si>
  <si>
    <t xml:space="preserve">Załącznik Nr 1  </t>
  </si>
  <si>
    <t>FORMULARZ</t>
  </si>
  <si>
    <t>dla Gminy Wisznice</t>
  </si>
  <si>
    <t>obliczenia ceny oferty na dostawę tonerów</t>
  </si>
  <si>
    <t>Canon I-sensys LBP6230dw (oryginalny)</t>
  </si>
  <si>
    <t>OKI B432 (oryginalny)</t>
  </si>
  <si>
    <t>ul. Rynek 35, 21-580 Wisznice  NIP-537-234-17-34</t>
  </si>
  <si>
    <t>HP LaserJet P1005 (oryginalny)</t>
  </si>
  <si>
    <t>Epson L1300 (oryginalny)</t>
  </si>
  <si>
    <t>HP LJ 1320 (oryginalny)</t>
  </si>
  <si>
    <t>LaserJet Pro M402dne (oryginalny)</t>
  </si>
  <si>
    <t>Ricoh MP 3055 (oryginalny)</t>
  </si>
  <si>
    <t>kompl.</t>
  </si>
  <si>
    <t>Kyocera P3145dn (oryginalny)</t>
  </si>
  <si>
    <t>HP M451/ M475 Czarny (oryginalny)</t>
  </si>
  <si>
    <t xml:space="preserve">Brother MFC-J6959DW (oryginalny)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</si>
</sst>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12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0" xfId="0" applyFont="1"/>
    <xf numFmtId="12" fontId="0" fillId="0" borderId="0" xfId="0" applyNumberFormat="1" applyAlignment="1">
      <alignment horizontal="center"/>
    </xf>
    <xf numFmtId="12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2" fillId="0" borderId="9" xfId="0" applyFont="1" applyFill="1" applyBorder="1" applyAlignment="1">
      <alignment wrapText="1"/>
    </xf>
    <xf numFmtId="0" fontId="2" fillId="0" borderId="9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left" vertical="center"/>
    </xf>
    <xf numFmtId="2" fontId="1" fillId="0" borderId="3" xfId="0" applyNumberFormat="1" applyFont="1" applyBorder="1" applyAlignment="1">
      <alignment horizontal="left" vertical="center"/>
    </xf>
    <xf numFmtId="2" fontId="0" fillId="0" borderId="4" xfId="0" applyNumberFormat="1" applyBorder="1" applyAlignment="1">
      <alignment horizontal="center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left" vertical="center"/>
    </xf>
    <xf numFmtId="2" fontId="0" fillId="0" borderId="0" xfId="0" applyNumberFormat="1"/>
    <xf numFmtId="0" fontId="1" fillId="0" borderId="4" xfId="0" applyFont="1" applyBorder="1" applyAlignment="1">
      <alignment horizontal="center" vertical="center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B18" sqref="B18"/>
    </sheetView>
  </sheetViews>
  <sheetFormatPr defaultRowHeight="15" x14ac:dyDescent="0.25"/>
  <cols>
    <col min="1" max="1" width="3.85546875" customWidth="1"/>
    <col min="2" max="2" width="36" customWidth="1"/>
  </cols>
  <sheetData>
    <row r="1" spans="1:9" x14ac:dyDescent="0.25">
      <c r="D1" s="13" t="s">
        <v>19</v>
      </c>
    </row>
    <row r="2" spans="1:9" x14ac:dyDescent="0.25">
      <c r="A2" s="14" t="s">
        <v>20</v>
      </c>
      <c r="B2" s="14"/>
      <c r="C2" s="14"/>
      <c r="D2" s="14"/>
      <c r="E2" s="14"/>
      <c r="F2" s="14"/>
      <c r="G2" s="15"/>
    </row>
    <row r="3" spans="1:9" x14ac:dyDescent="0.25">
      <c r="A3" s="14" t="s">
        <v>22</v>
      </c>
      <c r="B3" s="14"/>
      <c r="C3" s="14"/>
      <c r="D3" s="14"/>
      <c r="E3" s="14"/>
      <c r="F3" s="14"/>
      <c r="G3" s="15"/>
    </row>
    <row r="4" spans="1:9" x14ac:dyDescent="0.25">
      <c r="A4" s="14"/>
      <c r="B4" s="14" t="s">
        <v>21</v>
      </c>
      <c r="C4" s="14"/>
      <c r="D4" s="14"/>
      <c r="E4" s="14"/>
      <c r="F4" s="14"/>
      <c r="G4" s="15"/>
    </row>
    <row r="5" spans="1:9" x14ac:dyDescent="0.25">
      <c r="A5" s="15"/>
      <c r="B5" s="14" t="s">
        <v>25</v>
      </c>
      <c r="C5" s="14"/>
      <c r="D5" s="14"/>
      <c r="E5" s="14"/>
      <c r="F5" s="14"/>
      <c r="G5" s="15"/>
    </row>
    <row r="7" spans="1:9" ht="54.75" customHeight="1" x14ac:dyDescent="0.25">
      <c r="A7" s="32" t="s">
        <v>7</v>
      </c>
      <c r="B7" s="34" t="s">
        <v>8</v>
      </c>
      <c r="C7" s="36" t="s">
        <v>9</v>
      </c>
      <c r="D7" s="36" t="s">
        <v>10</v>
      </c>
      <c r="E7" s="36" t="s">
        <v>11</v>
      </c>
      <c r="F7" s="36" t="s">
        <v>12</v>
      </c>
      <c r="G7" s="36" t="s">
        <v>13</v>
      </c>
    </row>
    <row r="8" spans="1:9" ht="17.25" customHeight="1" x14ac:dyDescent="0.25">
      <c r="A8" s="33"/>
      <c r="B8" s="35"/>
      <c r="C8" s="37"/>
      <c r="D8" s="38"/>
      <c r="E8" s="39"/>
      <c r="F8" s="39"/>
      <c r="G8" s="39"/>
    </row>
    <row r="9" spans="1:9" ht="17.25" customHeight="1" x14ac:dyDescent="0.25">
      <c r="A9" s="27" t="s">
        <v>14</v>
      </c>
      <c r="B9" s="28"/>
      <c r="C9" s="28"/>
      <c r="D9" s="28"/>
      <c r="E9" s="28"/>
      <c r="F9" s="28"/>
      <c r="G9" s="29"/>
    </row>
    <row r="10" spans="1:9" ht="17.25" customHeight="1" x14ac:dyDescent="0.25">
      <c r="A10" s="18">
        <v>1</v>
      </c>
      <c r="B10" s="2" t="s">
        <v>23</v>
      </c>
      <c r="C10" s="1" t="s">
        <v>1</v>
      </c>
      <c r="D10" s="1">
        <v>2</v>
      </c>
      <c r="E10" s="25"/>
      <c r="F10" s="25"/>
      <c r="G10" s="25"/>
      <c r="I10" s="26"/>
    </row>
    <row r="11" spans="1:9" x14ac:dyDescent="0.25">
      <c r="A11" s="18">
        <v>2</v>
      </c>
      <c r="B11" s="2" t="s">
        <v>27</v>
      </c>
      <c r="C11" s="1" t="s">
        <v>31</v>
      </c>
      <c r="D11" s="1">
        <v>2</v>
      </c>
      <c r="E11" s="3"/>
      <c r="F11" s="3"/>
      <c r="G11" s="4"/>
      <c r="I11" s="26"/>
    </row>
    <row r="12" spans="1:9" x14ac:dyDescent="0.25">
      <c r="A12" s="1">
        <v>3</v>
      </c>
      <c r="B12" s="2" t="s">
        <v>28</v>
      </c>
      <c r="C12" s="1" t="s">
        <v>1</v>
      </c>
      <c r="D12" s="1">
        <v>1</v>
      </c>
      <c r="E12" s="3"/>
      <c r="F12" s="3"/>
      <c r="G12" s="4"/>
      <c r="I12" s="26"/>
    </row>
    <row r="13" spans="1:9" x14ac:dyDescent="0.25">
      <c r="A13" s="18">
        <v>4</v>
      </c>
      <c r="B13" s="16" t="s">
        <v>29</v>
      </c>
      <c r="C13" s="17" t="s">
        <v>1</v>
      </c>
      <c r="D13" s="17">
        <v>3</v>
      </c>
      <c r="E13" s="3"/>
      <c r="F13" s="3"/>
      <c r="G13" s="4"/>
      <c r="I13" s="26"/>
    </row>
    <row r="14" spans="1:9" x14ac:dyDescent="0.25">
      <c r="A14" s="1">
        <v>5</v>
      </c>
      <c r="B14" s="2" t="s">
        <v>24</v>
      </c>
      <c r="C14" s="1" t="s">
        <v>1</v>
      </c>
      <c r="D14" s="1">
        <v>2</v>
      </c>
      <c r="E14" s="3"/>
      <c r="F14" s="3"/>
      <c r="G14" s="4"/>
      <c r="I14" s="26"/>
    </row>
    <row r="15" spans="1:9" x14ac:dyDescent="0.25">
      <c r="A15" s="18">
        <v>6</v>
      </c>
      <c r="B15" s="2" t="s">
        <v>32</v>
      </c>
      <c r="C15" s="1" t="s">
        <v>1</v>
      </c>
      <c r="D15" s="1">
        <v>2</v>
      </c>
      <c r="E15" s="3"/>
      <c r="F15" s="3"/>
      <c r="G15" s="4"/>
      <c r="I15" s="26"/>
    </row>
    <row r="16" spans="1:9" x14ac:dyDescent="0.25">
      <c r="A16" s="1">
        <v>7</v>
      </c>
      <c r="B16" s="2" t="s">
        <v>30</v>
      </c>
      <c r="C16" s="1" t="s">
        <v>6</v>
      </c>
      <c r="D16" s="1">
        <v>8</v>
      </c>
      <c r="E16" s="3"/>
      <c r="F16" s="3"/>
      <c r="G16" s="4"/>
      <c r="I16" s="26"/>
    </row>
    <row r="17" spans="1:9" x14ac:dyDescent="0.25">
      <c r="A17" s="1">
        <v>8</v>
      </c>
      <c r="B17" s="2" t="s">
        <v>33</v>
      </c>
      <c r="C17" s="1" t="s">
        <v>6</v>
      </c>
      <c r="D17" s="1">
        <v>1</v>
      </c>
      <c r="E17" s="3"/>
      <c r="F17" s="3"/>
      <c r="G17" s="4"/>
      <c r="I17" s="26"/>
    </row>
    <row r="18" spans="1:9" x14ac:dyDescent="0.25">
      <c r="A18" s="1">
        <v>9</v>
      </c>
      <c r="B18" s="2" t="s">
        <v>34</v>
      </c>
      <c r="C18" s="1" t="s">
        <v>31</v>
      </c>
      <c r="D18" s="1">
        <v>2</v>
      </c>
      <c r="E18" s="3"/>
      <c r="F18" s="3"/>
      <c r="G18" s="4"/>
      <c r="I18" s="26"/>
    </row>
    <row r="19" spans="1:9" x14ac:dyDescent="0.25">
      <c r="A19" s="5"/>
      <c r="B19" s="6"/>
      <c r="C19" s="27" t="s">
        <v>15</v>
      </c>
      <c r="D19" s="29"/>
      <c r="E19" s="12"/>
      <c r="F19" s="7"/>
      <c r="G19" s="7"/>
      <c r="I19" s="26"/>
    </row>
    <row r="20" spans="1:9" ht="38.25" customHeight="1" x14ac:dyDescent="0.25">
      <c r="B20" s="8" t="s">
        <v>18</v>
      </c>
      <c r="C20" s="9"/>
      <c r="D20" s="27" t="s">
        <v>16</v>
      </c>
      <c r="E20" s="30"/>
      <c r="F20" s="31"/>
      <c r="G20" s="4"/>
      <c r="I20" s="26"/>
    </row>
    <row r="21" spans="1:9" ht="26.25" customHeight="1" x14ac:dyDescent="0.25">
      <c r="B21" s="10" t="s">
        <v>17</v>
      </c>
      <c r="C21" s="9"/>
      <c r="D21" s="9"/>
      <c r="E21" s="11"/>
      <c r="F21" s="11"/>
    </row>
  </sheetData>
  <mergeCells count="10">
    <mergeCell ref="A9:G9"/>
    <mergeCell ref="C19:D19"/>
    <mergeCell ref="D20:F20"/>
    <mergeCell ref="A7:A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sqref="A1:G19"/>
    </sheetView>
  </sheetViews>
  <sheetFormatPr defaultRowHeight="15" x14ac:dyDescent="0.25"/>
  <cols>
    <col min="2" max="2" width="16.42578125" customWidth="1"/>
  </cols>
  <sheetData>
    <row r="1" spans="1:7" x14ac:dyDescent="0.25">
      <c r="D1" s="13" t="s">
        <v>19</v>
      </c>
    </row>
    <row r="2" spans="1:7" x14ac:dyDescent="0.25">
      <c r="A2" s="14" t="s">
        <v>20</v>
      </c>
      <c r="B2" s="14"/>
      <c r="C2" s="14"/>
      <c r="D2" s="14"/>
      <c r="E2" s="14"/>
      <c r="F2" s="14"/>
      <c r="G2" s="15"/>
    </row>
    <row r="3" spans="1:7" x14ac:dyDescent="0.25">
      <c r="A3" s="14" t="s">
        <v>22</v>
      </c>
      <c r="B3" s="14"/>
      <c r="C3" s="14"/>
      <c r="D3" s="14"/>
      <c r="E3" s="14"/>
      <c r="F3" s="14"/>
      <c r="G3" s="15"/>
    </row>
    <row r="4" spans="1:7" x14ac:dyDescent="0.25">
      <c r="A4" s="14"/>
      <c r="B4" s="14" t="s">
        <v>21</v>
      </c>
      <c r="C4" s="14"/>
      <c r="D4" s="14"/>
      <c r="E4" s="14"/>
      <c r="F4" s="14"/>
      <c r="G4" s="15"/>
    </row>
    <row r="5" spans="1:7" x14ac:dyDescent="0.25">
      <c r="A5" s="15"/>
      <c r="B5" s="14" t="s">
        <v>25</v>
      </c>
      <c r="C5" s="14"/>
      <c r="D5" s="14"/>
      <c r="E5" s="14"/>
      <c r="F5" s="14"/>
      <c r="G5" s="15"/>
    </row>
    <row r="7" spans="1:7" x14ac:dyDescent="0.25">
      <c r="A7" s="32" t="s">
        <v>7</v>
      </c>
      <c r="B7" s="34" t="s">
        <v>8</v>
      </c>
      <c r="C7" s="36" t="s">
        <v>9</v>
      </c>
      <c r="D7" s="36" t="s">
        <v>10</v>
      </c>
      <c r="E7" s="36" t="s">
        <v>11</v>
      </c>
      <c r="F7" s="36" t="s">
        <v>12</v>
      </c>
      <c r="G7" s="36" t="s">
        <v>13</v>
      </c>
    </row>
    <row r="8" spans="1:7" x14ac:dyDescent="0.25">
      <c r="A8" s="33"/>
      <c r="B8" s="35"/>
      <c r="C8" s="37"/>
      <c r="D8" s="38"/>
      <c r="E8" s="39"/>
      <c r="F8" s="39"/>
      <c r="G8" s="39"/>
    </row>
    <row r="9" spans="1:7" x14ac:dyDescent="0.25">
      <c r="A9" s="27" t="s">
        <v>14</v>
      </c>
      <c r="B9" s="28"/>
      <c r="C9" s="28"/>
      <c r="D9" s="28"/>
      <c r="E9" s="28"/>
      <c r="F9" s="28"/>
      <c r="G9" s="29"/>
    </row>
    <row r="10" spans="1:7" ht="39" x14ac:dyDescent="0.25">
      <c r="A10" s="18">
        <v>1</v>
      </c>
      <c r="B10" s="2" t="s">
        <v>23</v>
      </c>
      <c r="C10" s="1" t="s">
        <v>1</v>
      </c>
      <c r="D10" s="1">
        <v>2</v>
      </c>
      <c r="E10" s="19">
        <v>225</v>
      </c>
      <c r="F10" s="19">
        <v>276.75</v>
      </c>
      <c r="G10" s="20">
        <f>SUM(D10*F10)</f>
        <v>553.5</v>
      </c>
    </row>
    <row r="11" spans="1:7" ht="26.25" x14ac:dyDescent="0.25">
      <c r="A11" s="1">
        <v>2</v>
      </c>
      <c r="B11" s="2" t="s">
        <v>0</v>
      </c>
      <c r="C11" s="1" t="s">
        <v>1</v>
      </c>
      <c r="D11" s="1">
        <v>1</v>
      </c>
      <c r="E11" s="21">
        <v>165</v>
      </c>
      <c r="F11" s="21">
        <v>202.95</v>
      </c>
      <c r="G11" s="20">
        <f t="shared" ref="G11:G17" si="0">SUM(D11*F11)</f>
        <v>202.95</v>
      </c>
    </row>
    <row r="12" spans="1:7" ht="26.25" x14ac:dyDescent="0.25">
      <c r="A12" s="18">
        <v>3</v>
      </c>
      <c r="B12" s="2" t="s">
        <v>2</v>
      </c>
      <c r="C12" s="1" t="s">
        <v>1</v>
      </c>
      <c r="D12" s="1">
        <v>1</v>
      </c>
      <c r="E12" s="21">
        <v>165</v>
      </c>
      <c r="F12" s="21">
        <v>202.95</v>
      </c>
      <c r="G12" s="20">
        <f t="shared" si="0"/>
        <v>202.95</v>
      </c>
    </row>
    <row r="13" spans="1:7" ht="26.25" x14ac:dyDescent="0.25">
      <c r="A13" s="1">
        <v>4</v>
      </c>
      <c r="B13" s="2" t="s">
        <v>3</v>
      </c>
      <c r="C13" s="1" t="s">
        <v>1</v>
      </c>
      <c r="D13" s="1">
        <v>2</v>
      </c>
      <c r="E13" s="21">
        <v>30</v>
      </c>
      <c r="F13" s="21">
        <v>36.9</v>
      </c>
      <c r="G13" s="20">
        <f t="shared" si="0"/>
        <v>73.8</v>
      </c>
    </row>
    <row r="14" spans="1:7" ht="39" x14ac:dyDescent="0.25">
      <c r="A14" s="18">
        <v>5</v>
      </c>
      <c r="B14" s="16" t="s">
        <v>26</v>
      </c>
      <c r="C14" s="17" t="s">
        <v>1</v>
      </c>
      <c r="D14" s="17">
        <v>2</v>
      </c>
      <c r="E14" s="21">
        <v>175</v>
      </c>
      <c r="F14" s="21">
        <v>215.25</v>
      </c>
      <c r="G14" s="20">
        <f t="shared" si="0"/>
        <v>430.5</v>
      </c>
    </row>
    <row r="15" spans="1:7" ht="26.25" x14ac:dyDescent="0.25">
      <c r="A15" s="1">
        <v>6</v>
      </c>
      <c r="B15" s="2" t="s">
        <v>24</v>
      </c>
      <c r="C15" s="1" t="s">
        <v>1</v>
      </c>
      <c r="D15" s="1">
        <v>2</v>
      </c>
      <c r="E15" s="21">
        <v>255</v>
      </c>
      <c r="F15" s="21">
        <v>313.64999999999998</v>
      </c>
      <c r="G15" s="20">
        <f t="shared" si="0"/>
        <v>627.29999999999995</v>
      </c>
    </row>
    <row r="16" spans="1:7" ht="26.25" x14ac:dyDescent="0.25">
      <c r="A16" s="18">
        <v>7</v>
      </c>
      <c r="B16" s="2" t="s">
        <v>4</v>
      </c>
      <c r="C16" s="1" t="s">
        <v>1</v>
      </c>
      <c r="D16" s="1">
        <v>2</v>
      </c>
      <c r="E16" s="21">
        <v>170</v>
      </c>
      <c r="F16" s="21">
        <v>209.1</v>
      </c>
      <c r="G16" s="20">
        <f t="shared" si="0"/>
        <v>418.2</v>
      </c>
    </row>
    <row r="17" spans="1:7" ht="26.25" x14ac:dyDescent="0.25">
      <c r="A17" s="1">
        <v>8</v>
      </c>
      <c r="B17" s="2" t="s">
        <v>5</v>
      </c>
      <c r="C17" s="1" t="s">
        <v>6</v>
      </c>
      <c r="D17" s="1">
        <v>6</v>
      </c>
      <c r="E17" s="21">
        <v>283</v>
      </c>
      <c r="F17" s="21">
        <v>348.09</v>
      </c>
      <c r="G17" s="20">
        <f t="shared" si="0"/>
        <v>2088.54</v>
      </c>
    </row>
    <row r="18" spans="1:7" x14ac:dyDescent="0.25">
      <c r="A18" s="5"/>
      <c r="B18" s="6"/>
      <c r="C18" s="27" t="s">
        <v>15</v>
      </c>
      <c r="D18" s="29"/>
      <c r="E18" s="12"/>
      <c r="F18" s="7"/>
      <c r="G18" s="22">
        <f>SUM(G10:G17)</f>
        <v>4597.74</v>
      </c>
    </row>
    <row r="19" spans="1:7" ht="76.5" x14ac:dyDescent="0.25">
      <c r="B19" s="8" t="s">
        <v>18</v>
      </c>
      <c r="C19" s="9"/>
      <c r="D19" s="27" t="s">
        <v>16</v>
      </c>
      <c r="E19" s="30"/>
      <c r="F19" s="31"/>
      <c r="G19" s="4"/>
    </row>
    <row r="20" spans="1:7" x14ac:dyDescent="0.25">
      <c r="B20" s="10" t="s">
        <v>17</v>
      </c>
      <c r="C20" s="9"/>
      <c r="D20" s="9"/>
      <c r="E20" s="11"/>
      <c r="F20" s="11"/>
    </row>
  </sheetData>
  <mergeCells count="10">
    <mergeCell ref="G7:G8"/>
    <mergeCell ref="A9:G9"/>
    <mergeCell ref="C18:D18"/>
    <mergeCell ref="D19:F19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sqref="A1:G19"/>
    </sheetView>
  </sheetViews>
  <sheetFormatPr defaultRowHeight="15" x14ac:dyDescent="0.25"/>
  <sheetData>
    <row r="1" spans="1:7" x14ac:dyDescent="0.25">
      <c r="D1" s="13" t="s">
        <v>19</v>
      </c>
    </row>
    <row r="2" spans="1:7" x14ac:dyDescent="0.25">
      <c r="A2" s="14" t="s">
        <v>20</v>
      </c>
      <c r="B2" s="14"/>
      <c r="C2" s="14"/>
      <c r="D2" s="14"/>
      <c r="E2" s="14"/>
      <c r="F2" s="14"/>
      <c r="G2" s="15"/>
    </row>
    <row r="3" spans="1:7" x14ac:dyDescent="0.25">
      <c r="A3" s="14" t="s">
        <v>22</v>
      </c>
      <c r="B3" s="14"/>
      <c r="C3" s="14"/>
      <c r="D3" s="14"/>
      <c r="E3" s="14"/>
      <c r="F3" s="14"/>
      <c r="G3" s="15"/>
    </row>
    <row r="4" spans="1:7" x14ac:dyDescent="0.25">
      <c r="A4" s="14"/>
      <c r="B4" s="14" t="s">
        <v>21</v>
      </c>
      <c r="C4" s="14"/>
      <c r="D4" s="14"/>
      <c r="E4" s="14"/>
      <c r="F4" s="14"/>
      <c r="G4" s="15"/>
    </row>
    <row r="5" spans="1:7" x14ac:dyDescent="0.25">
      <c r="A5" s="15"/>
      <c r="B5" s="14" t="s">
        <v>25</v>
      </c>
      <c r="C5" s="14"/>
      <c r="D5" s="14"/>
      <c r="E5" s="14"/>
      <c r="F5" s="14"/>
      <c r="G5" s="15"/>
    </row>
    <row r="7" spans="1:7" x14ac:dyDescent="0.25">
      <c r="A7" s="32" t="s">
        <v>7</v>
      </c>
      <c r="B7" s="34" t="s">
        <v>8</v>
      </c>
      <c r="C7" s="36" t="s">
        <v>9</v>
      </c>
      <c r="D7" s="36" t="s">
        <v>10</v>
      </c>
      <c r="E7" s="36" t="s">
        <v>11</v>
      </c>
      <c r="F7" s="36" t="s">
        <v>12</v>
      </c>
      <c r="G7" s="36" t="s">
        <v>13</v>
      </c>
    </row>
    <row r="8" spans="1:7" x14ac:dyDescent="0.25">
      <c r="A8" s="33"/>
      <c r="B8" s="35"/>
      <c r="C8" s="37"/>
      <c r="D8" s="38"/>
      <c r="E8" s="39"/>
      <c r="F8" s="39"/>
      <c r="G8" s="39"/>
    </row>
    <row r="9" spans="1:7" x14ac:dyDescent="0.25">
      <c r="A9" s="27" t="s">
        <v>14</v>
      </c>
      <c r="B9" s="28"/>
      <c r="C9" s="28"/>
      <c r="D9" s="28"/>
      <c r="E9" s="28"/>
      <c r="F9" s="28"/>
      <c r="G9" s="29"/>
    </row>
    <row r="10" spans="1:7" ht="77.25" x14ac:dyDescent="0.25">
      <c r="A10" s="18">
        <v>1</v>
      </c>
      <c r="B10" s="2" t="s">
        <v>23</v>
      </c>
      <c r="C10" s="1" t="s">
        <v>1</v>
      </c>
      <c r="D10" s="1">
        <v>2</v>
      </c>
      <c r="E10" s="19">
        <v>222</v>
      </c>
      <c r="F10" s="19">
        <v>273.06</v>
      </c>
      <c r="G10" s="20">
        <f>SUM(D10*F10)</f>
        <v>546.12</v>
      </c>
    </row>
    <row r="11" spans="1:7" ht="51.75" x14ac:dyDescent="0.25">
      <c r="A11" s="1">
        <v>2</v>
      </c>
      <c r="B11" s="2" t="s">
        <v>0</v>
      </c>
      <c r="C11" s="1" t="s">
        <v>1</v>
      </c>
      <c r="D11" s="1">
        <v>1</v>
      </c>
      <c r="E11" s="21">
        <v>177</v>
      </c>
      <c r="F11" s="21">
        <v>217.71</v>
      </c>
      <c r="G11" s="20">
        <f t="shared" ref="G11:G17" si="0">SUM(D11*F11)</f>
        <v>217.71</v>
      </c>
    </row>
    <row r="12" spans="1:7" ht="51.75" x14ac:dyDescent="0.25">
      <c r="A12" s="18">
        <v>3</v>
      </c>
      <c r="B12" s="2" t="s">
        <v>2</v>
      </c>
      <c r="C12" s="1" t="s">
        <v>1</v>
      </c>
      <c r="D12" s="1">
        <v>1</v>
      </c>
      <c r="E12" s="21">
        <v>177</v>
      </c>
      <c r="F12" s="21">
        <v>217.71</v>
      </c>
      <c r="G12" s="20">
        <f t="shared" si="0"/>
        <v>217.71</v>
      </c>
    </row>
    <row r="13" spans="1:7" ht="51.75" x14ac:dyDescent="0.25">
      <c r="A13" s="1">
        <v>4</v>
      </c>
      <c r="B13" s="2" t="s">
        <v>3</v>
      </c>
      <c r="C13" s="1" t="s">
        <v>1</v>
      </c>
      <c r="D13" s="1">
        <v>2</v>
      </c>
      <c r="E13" s="21">
        <v>281</v>
      </c>
      <c r="F13" s="21">
        <v>345.63</v>
      </c>
      <c r="G13" s="20">
        <f t="shared" si="0"/>
        <v>691.26</v>
      </c>
    </row>
    <row r="14" spans="1:7" ht="64.5" x14ac:dyDescent="0.25">
      <c r="A14" s="18">
        <v>5</v>
      </c>
      <c r="B14" s="16" t="s">
        <v>26</v>
      </c>
      <c r="C14" s="17" t="s">
        <v>1</v>
      </c>
      <c r="D14" s="17">
        <v>2</v>
      </c>
      <c r="E14" s="21">
        <v>195</v>
      </c>
      <c r="F14" s="21">
        <v>239.85</v>
      </c>
      <c r="G14" s="20">
        <f t="shared" si="0"/>
        <v>479.7</v>
      </c>
    </row>
    <row r="15" spans="1:7" ht="39" x14ac:dyDescent="0.25">
      <c r="A15" s="1">
        <v>6</v>
      </c>
      <c r="B15" s="2" t="s">
        <v>24</v>
      </c>
      <c r="C15" s="1" t="s">
        <v>1</v>
      </c>
      <c r="D15" s="1">
        <v>2</v>
      </c>
      <c r="E15" s="21">
        <v>249</v>
      </c>
      <c r="F15" s="21">
        <v>306.27</v>
      </c>
      <c r="G15" s="20">
        <f t="shared" si="0"/>
        <v>612.54</v>
      </c>
    </row>
    <row r="16" spans="1:7" ht="64.5" x14ac:dyDescent="0.25">
      <c r="A16" s="18">
        <v>7</v>
      </c>
      <c r="B16" s="2" t="s">
        <v>4</v>
      </c>
      <c r="C16" s="1" t="s">
        <v>1</v>
      </c>
      <c r="D16" s="1">
        <v>2</v>
      </c>
      <c r="E16" s="21">
        <v>94</v>
      </c>
      <c r="F16" s="21">
        <v>115.62</v>
      </c>
      <c r="G16" s="20">
        <f t="shared" si="0"/>
        <v>231.24</v>
      </c>
    </row>
    <row r="17" spans="1:7" ht="64.5" x14ac:dyDescent="0.25">
      <c r="A17" s="1">
        <v>8</v>
      </c>
      <c r="B17" s="2" t="s">
        <v>5</v>
      </c>
      <c r="C17" s="1" t="s">
        <v>6</v>
      </c>
      <c r="D17" s="1">
        <v>6</v>
      </c>
      <c r="E17" s="21">
        <v>274</v>
      </c>
      <c r="F17" s="21">
        <v>337.02</v>
      </c>
      <c r="G17" s="20">
        <f t="shared" si="0"/>
        <v>2022.12</v>
      </c>
    </row>
    <row r="18" spans="1:7" x14ac:dyDescent="0.25">
      <c r="A18" s="5"/>
      <c r="B18" s="6"/>
      <c r="C18" s="27" t="s">
        <v>15</v>
      </c>
      <c r="D18" s="29"/>
      <c r="E18" s="12"/>
      <c r="F18" s="7"/>
      <c r="G18" s="22">
        <f>SUM(G10:G17)</f>
        <v>5018.3999999999996</v>
      </c>
    </row>
    <row r="19" spans="1:7" ht="140.25" x14ac:dyDescent="0.25">
      <c r="B19" s="8" t="s">
        <v>18</v>
      </c>
      <c r="C19" s="9"/>
      <c r="D19" s="27" t="s">
        <v>16</v>
      </c>
      <c r="E19" s="30"/>
      <c r="F19" s="31"/>
      <c r="G19" s="4"/>
    </row>
  </sheetData>
  <mergeCells count="10">
    <mergeCell ref="G7:G8"/>
    <mergeCell ref="A9:G9"/>
    <mergeCell ref="C18:D18"/>
    <mergeCell ref="D19:F19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opLeftCell="A5" workbookViewId="0">
      <selection activeCell="K16" sqref="K16"/>
    </sheetView>
  </sheetViews>
  <sheetFormatPr defaultRowHeight="15" x14ac:dyDescent="0.25"/>
  <cols>
    <col min="8" max="8" width="9.5703125" bestFit="1" customWidth="1"/>
  </cols>
  <sheetData>
    <row r="1" spans="1:8" x14ac:dyDescent="0.25">
      <c r="A1" s="14"/>
      <c r="B1" s="14" t="s">
        <v>21</v>
      </c>
      <c r="C1" s="14"/>
      <c r="D1" s="14"/>
      <c r="E1" s="14"/>
      <c r="F1" s="14"/>
      <c r="G1" s="15"/>
    </row>
    <row r="2" spans="1:8" x14ac:dyDescent="0.25">
      <c r="A2" s="15"/>
      <c r="B2" s="14" t="s">
        <v>25</v>
      </c>
      <c r="C2" s="14"/>
      <c r="D2" s="14"/>
      <c r="E2" s="14"/>
      <c r="F2" s="14"/>
      <c r="G2" s="15"/>
    </row>
    <row r="4" spans="1:8" x14ac:dyDescent="0.25">
      <c r="A4" s="32" t="s">
        <v>7</v>
      </c>
      <c r="B4" s="34" t="s">
        <v>8</v>
      </c>
      <c r="C4" s="36" t="s">
        <v>9</v>
      </c>
      <c r="D4" s="36" t="s">
        <v>10</v>
      </c>
      <c r="E4" s="36" t="s">
        <v>11</v>
      </c>
      <c r="F4" s="36" t="s">
        <v>12</v>
      </c>
      <c r="G4" s="36" t="s">
        <v>13</v>
      </c>
    </row>
    <row r="5" spans="1:8" x14ac:dyDescent="0.25">
      <c r="A5" s="33"/>
      <c r="B5" s="35"/>
      <c r="C5" s="37"/>
      <c r="D5" s="38"/>
      <c r="E5" s="39"/>
      <c r="F5" s="39"/>
      <c r="G5" s="39"/>
    </row>
    <row r="6" spans="1:8" x14ac:dyDescent="0.25">
      <c r="A6" s="27" t="s">
        <v>14</v>
      </c>
      <c r="B6" s="28"/>
      <c r="C6" s="28"/>
      <c r="D6" s="28"/>
      <c r="E6" s="28"/>
      <c r="F6" s="28"/>
      <c r="G6" s="29"/>
    </row>
    <row r="7" spans="1:8" ht="77.25" x14ac:dyDescent="0.25">
      <c r="A7" s="18">
        <v>1</v>
      </c>
      <c r="B7" s="2" t="s">
        <v>23</v>
      </c>
      <c r="C7" s="1" t="s">
        <v>1</v>
      </c>
      <c r="D7" s="1">
        <v>2</v>
      </c>
      <c r="E7" s="19">
        <v>244.2</v>
      </c>
      <c r="F7" s="19">
        <v>300.37</v>
      </c>
      <c r="G7" s="20">
        <f>SUM(D7*F7)</f>
        <v>600.74</v>
      </c>
      <c r="H7" s="23">
        <v>600.73</v>
      </c>
    </row>
    <row r="8" spans="1:8" ht="51.75" x14ac:dyDescent="0.25">
      <c r="A8" s="1">
        <v>2</v>
      </c>
      <c r="B8" s="2" t="s">
        <v>0</v>
      </c>
      <c r="C8" s="1" t="s">
        <v>1</v>
      </c>
      <c r="D8" s="1">
        <v>1</v>
      </c>
      <c r="E8" s="21">
        <v>243</v>
      </c>
      <c r="F8" s="21">
        <v>298.89</v>
      </c>
      <c r="G8" s="20">
        <f t="shared" ref="G8:G14" si="0">SUM(D8*F8)</f>
        <v>298.89</v>
      </c>
      <c r="H8" s="20">
        <v>298.89</v>
      </c>
    </row>
    <row r="9" spans="1:8" ht="51.75" x14ac:dyDescent="0.25">
      <c r="A9" s="18">
        <v>3</v>
      </c>
      <c r="B9" s="2" t="s">
        <v>2</v>
      </c>
      <c r="C9" s="1" t="s">
        <v>1</v>
      </c>
      <c r="D9" s="1">
        <v>1</v>
      </c>
      <c r="E9" s="21">
        <v>243</v>
      </c>
      <c r="F9" s="21">
        <v>298.89</v>
      </c>
      <c r="G9" s="20">
        <f t="shared" si="0"/>
        <v>298.89</v>
      </c>
      <c r="H9" s="20">
        <v>298.89</v>
      </c>
    </row>
    <row r="10" spans="1:8" ht="51.75" x14ac:dyDescent="0.25">
      <c r="A10" s="1">
        <v>4</v>
      </c>
      <c r="B10" s="2" t="s">
        <v>3</v>
      </c>
      <c r="C10" s="1" t="s">
        <v>1</v>
      </c>
      <c r="D10" s="1">
        <v>2</v>
      </c>
      <c r="E10" s="21">
        <v>50</v>
      </c>
      <c r="F10" s="21">
        <v>61.5</v>
      </c>
      <c r="G10" s="20">
        <f t="shared" si="0"/>
        <v>123</v>
      </c>
      <c r="H10" s="20">
        <v>123</v>
      </c>
    </row>
    <row r="11" spans="1:8" ht="64.5" x14ac:dyDescent="0.25">
      <c r="A11" s="18">
        <v>5</v>
      </c>
      <c r="B11" s="16" t="s">
        <v>26</v>
      </c>
      <c r="C11" s="17" t="s">
        <v>1</v>
      </c>
      <c r="D11" s="17">
        <v>2</v>
      </c>
      <c r="E11" s="21">
        <v>204.5</v>
      </c>
      <c r="F11" s="21">
        <v>251.54</v>
      </c>
      <c r="G11" s="20">
        <f t="shared" si="0"/>
        <v>503.08</v>
      </c>
      <c r="H11">
        <v>503.07</v>
      </c>
    </row>
    <row r="12" spans="1:8" ht="39" x14ac:dyDescent="0.25">
      <c r="A12" s="1">
        <v>6</v>
      </c>
      <c r="B12" s="2" t="s">
        <v>24</v>
      </c>
      <c r="C12" s="1" t="s">
        <v>1</v>
      </c>
      <c r="D12" s="1">
        <v>2</v>
      </c>
      <c r="E12" s="21">
        <v>278.8</v>
      </c>
      <c r="F12" s="21">
        <v>342.92</v>
      </c>
      <c r="G12" s="20">
        <f t="shared" si="0"/>
        <v>685.84</v>
      </c>
      <c r="H12">
        <v>685.85</v>
      </c>
    </row>
    <row r="13" spans="1:8" ht="64.5" x14ac:dyDescent="0.25">
      <c r="A13" s="18">
        <v>7</v>
      </c>
      <c r="B13" s="2" t="s">
        <v>4</v>
      </c>
      <c r="C13" s="1" t="s">
        <v>1</v>
      </c>
      <c r="D13" s="1">
        <v>2</v>
      </c>
      <c r="E13" s="21">
        <v>103.5</v>
      </c>
      <c r="F13" s="21">
        <v>127.31</v>
      </c>
      <c r="G13" s="20">
        <f t="shared" si="0"/>
        <v>254.62</v>
      </c>
      <c r="H13">
        <v>254.61</v>
      </c>
    </row>
    <row r="14" spans="1:8" ht="64.5" x14ac:dyDescent="0.25">
      <c r="A14" s="1">
        <v>8</v>
      </c>
      <c r="B14" s="2" t="s">
        <v>5</v>
      </c>
      <c r="C14" s="1" t="s">
        <v>6</v>
      </c>
      <c r="D14" s="1">
        <v>6</v>
      </c>
      <c r="E14" s="21">
        <v>312.10000000000002</v>
      </c>
      <c r="F14" s="21">
        <v>383.88</v>
      </c>
      <c r="G14" s="20">
        <f t="shared" si="0"/>
        <v>2303.2799999999997</v>
      </c>
      <c r="H14">
        <v>2303.3000000000002</v>
      </c>
    </row>
    <row r="15" spans="1:8" x14ac:dyDescent="0.25">
      <c r="A15" s="5"/>
      <c r="B15" s="6"/>
      <c r="C15" s="27" t="s">
        <v>15</v>
      </c>
      <c r="D15" s="29"/>
      <c r="E15" s="12"/>
      <c r="F15" s="7"/>
      <c r="G15" s="22">
        <f>SUM(G7:G14)</f>
        <v>5068.34</v>
      </c>
      <c r="H15" s="24">
        <f>SUM(H7:H14)</f>
        <v>5068.34</v>
      </c>
    </row>
    <row r="16" spans="1:8" ht="140.25" x14ac:dyDescent="0.25">
      <c r="B16" s="8" t="s">
        <v>18</v>
      </c>
      <c r="C16" s="9"/>
      <c r="D16" s="27" t="s">
        <v>16</v>
      </c>
      <c r="E16" s="30"/>
      <c r="F16" s="31"/>
      <c r="G16" s="4"/>
    </row>
  </sheetData>
  <mergeCells count="10">
    <mergeCell ref="G4:G5"/>
    <mergeCell ref="A6:G6"/>
    <mergeCell ref="C15:D15"/>
    <mergeCell ref="D16:F16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sqref="A1:H19"/>
    </sheetView>
  </sheetViews>
  <sheetFormatPr defaultRowHeight="15" x14ac:dyDescent="0.25"/>
  <sheetData>
    <row r="1" spans="1:8" x14ac:dyDescent="0.25">
      <c r="D1" s="13" t="s">
        <v>19</v>
      </c>
    </row>
    <row r="2" spans="1:8" x14ac:dyDescent="0.25">
      <c r="A2" s="14" t="s">
        <v>20</v>
      </c>
      <c r="B2" s="14"/>
      <c r="C2" s="14"/>
      <c r="D2" s="14"/>
      <c r="E2" s="14"/>
      <c r="F2" s="14"/>
      <c r="G2" s="15"/>
    </row>
    <row r="3" spans="1:8" x14ac:dyDescent="0.25">
      <c r="A3" s="14" t="s">
        <v>22</v>
      </c>
      <c r="B3" s="14"/>
      <c r="C3" s="14"/>
      <c r="D3" s="14"/>
      <c r="E3" s="14"/>
      <c r="F3" s="14"/>
      <c r="G3" s="15"/>
    </row>
    <row r="4" spans="1:8" x14ac:dyDescent="0.25">
      <c r="A4" s="14"/>
      <c r="B4" s="14" t="s">
        <v>21</v>
      </c>
      <c r="C4" s="14"/>
      <c r="D4" s="14"/>
      <c r="E4" s="14"/>
      <c r="F4" s="14"/>
      <c r="G4" s="15"/>
    </row>
    <row r="5" spans="1:8" x14ac:dyDescent="0.25">
      <c r="A5" s="15"/>
      <c r="B5" s="14" t="s">
        <v>25</v>
      </c>
      <c r="C5" s="14"/>
      <c r="D5" s="14"/>
      <c r="E5" s="14"/>
      <c r="F5" s="14"/>
      <c r="G5" s="15"/>
    </row>
    <row r="7" spans="1:8" x14ac:dyDescent="0.25">
      <c r="A7" s="32" t="s">
        <v>7</v>
      </c>
      <c r="B7" s="34" t="s">
        <v>8</v>
      </c>
      <c r="C7" s="36" t="s">
        <v>9</v>
      </c>
      <c r="D7" s="36" t="s">
        <v>10</v>
      </c>
      <c r="E7" s="36" t="s">
        <v>11</v>
      </c>
      <c r="F7" s="36" t="s">
        <v>12</v>
      </c>
      <c r="G7" s="36" t="s">
        <v>13</v>
      </c>
    </row>
    <row r="8" spans="1:8" x14ac:dyDescent="0.25">
      <c r="A8" s="33"/>
      <c r="B8" s="35"/>
      <c r="C8" s="37"/>
      <c r="D8" s="38"/>
      <c r="E8" s="39"/>
      <c r="F8" s="39"/>
      <c r="G8" s="39"/>
    </row>
    <row r="9" spans="1:8" x14ac:dyDescent="0.25">
      <c r="A9" s="27" t="s">
        <v>14</v>
      </c>
      <c r="B9" s="28"/>
      <c r="C9" s="28"/>
      <c r="D9" s="28"/>
      <c r="E9" s="28"/>
      <c r="F9" s="28"/>
      <c r="G9" s="29"/>
    </row>
    <row r="10" spans="1:8" ht="77.25" x14ac:dyDescent="0.25">
      <c r="A10" s="18">
        <v>1</v>
      </c>
      <c r="B10" s="2" t="s">
        <v>23</v>
      </c>
      <c r="C10" s="1" t="s">
        <v>1</v>
      </c>
      <c r="D10" s="1">
        <v>2</v>
      </c>
      <c r="E10" s="19">
        <v>264.39999999999998</v>
      </c>
      <c r="F10" s="19">
        <v>325.20999999999998</v>
      </c>
      <c r="G10" s="20">
        <f>SUM(D10*F10)</f>
        <v>650.41999999999996</v>
      </c>
      <c r="H10" s="23">
        <v>650.41999999999996</v>
      </c>
    </row>
    <row r="11" spans="1:8" ht="51.75" x14ac:dyDescent="0.25">
      <c r="A11" s="1">
        <v>2</v>
      </c>
      <c r="B11" s="2" t="s">
        <v>0</v>
      </c>
      <c r="C11" s="1" t="s">
        <v>1</v>
      </c>
      <c r="D11" s="1">
        <v>1</v>
      </c>
      <c r="E11" s="21">
        <v>226</v>
      </c>
      <c r="F11" s="21">
        <v>277.98</v>
      </c>
      <c r="G11" s="20">
        <f t="shared" ref="G11:G17" si="0">SUM(D11*F11)</f>
        <v>277.98</v>
      </c>
      <c r="H11">
        <v>277.98</v>
      </c>
    </row>
    <row r="12" spans="1:8" ht="51.75" x14ac:dyDescent="0.25">
      <c r="A12" s="18">
        <v>3</v>
      </c>
      <c r="B12" s="2" t="s">
        <v>2</v>
      </c>
      <c r="C12" s="1" t="s">
        <v>1</v>
      </c>
      <c r="D12" s="1">
        <v>1</v>
      </c>
      <c r="E12" s="21">
        <v>226</v>
      </c>
      <c r="F12" s="21">
        <v>277.98</v>
      </c>
      <c r="G12" s="20">
        <f t="shared" si="0"/>
        <v>277.98</v>
      </c>
      <c r="H12">
        <v>277.98</v>
      </c>
    </row>
    <row r="13" spans="1:8" ht="51.75" x14ac:dyDescent="0.25">
      <c r="A13" s="1">
        <v>4</v>
      </c>
      <c r="B13" s="2" t="s">
        <v>3</v>
      </c>
      <c r="C13" s="1" t="s">
        <v>1</v>
      </c>
      <c r="D13" s="1">
        <v>2</v>
      </c>
      <c r="E13" s="21">
        <v>61.8</v>
      </c>
      <c r="F13" s="21">
        <v>76.010000000000005</v>
      </c>
      <c r="G13" s="20">
        <f t="shared" si="0"/>
        <v>152.02000000000001</v>
      </c>
      <c r="H13">
        <v>152.03</v>
      </c>
    </row>
    <row r="14" spans="1:8" ht="64.5" x14ac:dyDescent="0.25">
      <c r="A14" s="18">
        <v>5</v>
      </c>
      <c r="B14" s="16" t="s">
        <v>26</v>
      </c>
      <c r="C14" s="17" t="s">
        <v>1</v>
      </c>
      <c r="D14" s="17">
        <v>2</v>
      </c>
      <c r="E14" s="21">
        <v>235.18</v>
      </c>
      <c r="F14" s="21">
        <v>289.27</v>
      </c>
      <c r="G14" s="20">
        <f t="shared" si="0"/>
        <v>578.54</v>
      </c>
      <c r="H14">
        <v>578.54</v>
      </c>
    </row>
    <row r="15" spans="1:8" ht="39" x14ac:dyDescent="0.25">
      <c r="A15" s="1">
        <v>6</v>
      </c>
      <c r="B15" s="2" t="s">
        <v>24</v>
      </c>
      <c r="C15" s="1" t="s">
        <v>1</v>
      </c>
      <c r="D15" s="1">
        <v>2</v>
      </c>
      <c r="E15" s="21">
        <v>301.5</v>
      </c>
      <c r="F15" s="21">
        <v>370.88</v>
      </c>
      <c r="G15" s="20">
        <f t="shared" si="0"/>
        <v>741.76</v>
      </c>
      <c r="H15">
        <v>741.69</v>
      </c>
    </row>
    <row r="16" spans="1:8" ht="64.5" x14ac:dyDescent="0.25">
      <c r="A16" s="18">
        <v>7</v>
      </c>
      <c r="B16" s="2" t="s">
        <v>4</v>
      </c>
      <c r="C16" s="1" t="s">
        <v>1</v>
      </c>
      <c r="D16" s="1">
        <v>2</v>
      </c>
      <c r="E16" s="21">
        <v>143.80000000000001</v>
      </c>
      <c r="F16" s="21">
        <v>176.87</v>
      </c>
      <c r="G16" s="20">
        <f t="shared" si="0"/>
        <v>353.74</v>
      </c>
      <c r="H16">
        <v>353.75</v>
      </c>
    </row>
    <row r="17" spans="1:8" ht="64.5" x14ac:dyDescent="0.25">
      <c r="A17" s="1">
        <v>8</v>
      </c>
      <c r="B17" s="2" t="s">
        <v>5</v>
      </c>
      <c r="C17" s="1" t="s">
        <v>6</v>
      </c>
      <c r="D17" s="1">
        <v>6</v>
      </c>
      <c r="E17" s="21">
        <v>329.07</v>
      </c>
      <c r="F17" s="21">
        <v>404.76</v>
      </c>
      <c r="G17" s="20">
        <f t="shared" si="0"/>
        <v>2428.56</v>
      </c>
      <c r="H17">
        <v>2428.54</v>
      </c>
    </row>
    <row r="18" spans="1:8" x14ac:dyDescent="0.25">
      <c r="A18" s="5"/>
      <c r="B18" s="6"/>
      <c r="C18" s="27" t="s">
        <v>15</v>
      </c>
      <c r="D18" s="29"/>
      <c r="E18" s="12"/>
      <c r="F18" s="7"/>
      <c r="G18" s="22">
        <f>SUM(G10:G17)</f>
        <v>5461</v>
      </c>
      <c r="H18" s="24">
        <f>SUM(H10:H17)</f>
        <v>5460.93</v>
      </c>
    </row>
    <row r="19" spans="1:8" ht="140.25" x14ac:dyDescent="0.25">
      <c r="B19" s="8" t="s">
        <v>18</v>
      </c>
      <c r="C19" s="9"/>
      <c r="D19" s="27" t="s">
        <v>16</v>
      </c>
      <c r="E19" s="30"/>
      <c r="F19" s="31"/>
      <c r="G19" s="4"/>
    </row>
  </sheetData>
  <mergeCells count="10">
    <mergeCell ref="G7:G8"/>
    <mergeCell ref="A9:G9"/>
    <mergeCell ref="C18:D18"/>
    <mergeCell ref="D19:F19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opLeftCell="A4" workbookViewId="0">
      <selection activeCell="G18" sqref="G18"/>
    </sheetView>
  </sheetViews>
  <sheetFormatPr defaultRowHeight="15" x14ac:dyDescent="0.25"/>
  <sheetData>
    <row r="1" spans="1:7" x14ac:dyDescent="0.25">
      <c r="D1" s="13" t="s">
        <v>19</v>
      </c>
    </row>
    <row r="2" spans="1:7" x14ac:dyDescent="0.25">
      <c r="A2" s="14" t="s">
        <v>20</v>
      </c>
      <c r="B2" s="14"/>
      <c r="C2" s="14"/>
      <c r="D2" s="14"/>
      <c r="E2" s="14"/>
      <c r="F2" s="14"/>
      <c r="G2" s="15"/>
    </row>
    <row r="3" spans="1:7" x14ac:dyDescent="0.25">
      <c r="A3" s="14" t="s">
        <v>22</v>
      </c>
      <c r="B3" s="14"/>
      <c r="C3" s="14"/>
      <c r="D3" s="14"/>
      <c r="E3" s="14"/>
      <c r="F3" s="14"/>
      <c r="G3" s="15"/>
    </row>
    <row r="4" spans="1:7" x14ac:dyDescent="0.25">
      <c r="A4" s="14"/>
      <c r="B4" s="14" t="s">
        <v>21</v>
      </c>
      <c r="C4" s="14"/>
      <c r="D4" s="14"/>
      <c r="E4" s="14"/>
      <c r="F4" s="14"/>
      <c r="G4" s="15"/>
    </row>
    <row r="5" spans="1:7" x14ac:dyDescent="0.25">
      <c r="A5" s="15"/>
      <c r="B5" s="14" t="s">
        <v>25</v>
      </c>
      <c r="C5" s="14"/>
      <c r="D5" s="14"/>
      <c r="E5" s="14"/>
      <c r="F5" s="14"/>
      <c r="G5" s="15"/>
    </row>
    <row r="7" spans="1:7" x14ac:dyDescent="0.25">
      <c r="A7" s="32" t="s">
        <v>7</v>
      </c>
      <c r="B7" s="34" t="s">
        <v>8</v>
      </c>
      <c r="C7" s="36" t="s">
        <v>9</v>
      </c>
      <c r="D7" s="36" t="s">
        <v>10</v>
      </c>
      <c r="E7" s="36" t="s">
        <v>11</v>
      </c>
      <c r="F7" s="36" t="s">
        <v>12</v>
      </c>
      <c r="G7" s="36" t="s">
        <v>13</v>
      </c>
    </row>
    <row r="8" spans="1:7" x14ac:dyDescent="0.25">
      <c r="A8" s="33"/>
      <c r="B8" s="35"/>
      <c r="C8" s="37"/>
      <c r="D8" s="38"/>
      <c r="E8" s="39"/>
      <c r="F8" s="39"/>
      <c r="G8" s="39"/>
    </row>
    <row r="9" spans="1:7" x14ac:dyDescent="0.25">
      <c r="A9" s="27" t="s">
        <v>14</v>
      </c>
      <c r="B9" s="28"/>
      <c r="C9" s="28"/>
      <c r="D9" s="28"/>
      <c r="E9" s="28"/>
      <c r="F9" s="28"/>
      <c r="G9" s="29"/>
    </row>
    <row r="10" spans="1:7" ht="77.25" x14ac:dyDescent="0.25">
      <c r="A10" s="18">
        <v>1</v>
      </c>
      <c r="B10" s="2" t="s">
        <v>23</v>
      </c>
      <c r="C10" s="1" t="s">
        <v>1</v>
      </c>
      <c r="D10" s="1">
        <v>2</v>
      </c>
      <c r="E10" s="19">
        <v>250</v>
      </c>
      <c r="F10" s="19">
        <v>307.5</v>
      </c>
      <c r="G10" s="20">
        <f>SUM(D10*F10)</f>
        <v>615</v>
      </c>
    </row>
    <row r="11" spans="1:7" ht="51.75" x14ac:dyDescent="0.25">
      <c r="A11" s="1">
        <v>2</v>
      </c>
      <c r="B11" s="2" t="s">
        <v>0</v>
      </c>
      <c r="C11" s="1" t="s">
        <v>1</v>
      </c>
      <c r="D11" s="1">
        <v>1</v>
      </c>
      <c r="E11" s="21">
        <v>206</v>
      </c>
      <c r="F11" s="21">
        <v>253.38</v>
      </c>
      <c r="G11" s="20">
        <f t="shared" ref="G11:G17" si="0">SUM(D11*F11)</f>
        <v>253.38</v>
      </c>
    </row>
    <row r="12" spans="1:7" ht="51.75" x14ac:dyDescent="0.25">
      <c r="A12" s="18">
        <v>3</v>
      </c>
      <c r="B12" s="2" t="s">
        <v>2</v>
      </c>
      <c r="C12" s="1" t="s">
        <v>1</v>
      </c>
      <c r="D12" s="1">
        <v>1</v>
      </c>
      <c r="E12" s="21">
        <v>206</v>
      </c>
      <c r="F12" s="21">
        <v>253.38</v>
      </c>
      <c r="G12" s="20">
        <f t="shared" si="0"/>
        <v>253.38</v>
      </c>
    </row>
    <row r="13" spans="1:7" ht="51.75" x14ac:dyDescent="0.25">
      <c r="A13" s="1">
        <v>4</v>
      </c>
      <c r="B13" s="2" t="s">
        <v>3</v>
      </c>
      <c r="C13" s="1" t="s">
        <v>1</v>
      </c>
      <c r="D13" s="1">
        <v>2</v>
      </c>
      <c r="E13" s="21">
        <v>59</v>
      </c>
      <c r="F13" s="21">
        <v>72.569999999999993</v>
      </c>
      <c r="G13" s="20">
        <f t="shared" si="0"/>
        <v>145.13999999999999</v>
      </c>
    </row>
    <row r="14" spans="1:7" ht="64.5" x14ac:dyDescent="0.25">
      <c r="A14" s="18">
        <v>5</v>
      </c>
      <c r="B14" s="16" t="s">
        <v>26</v>
      </c>
      <c r="C14" s="17" t="s">
        <v>1</v>
      </c>
      <c r="D14" s="17">
        <v>2</v>
      </c>
      <c r="E14" s="21">
        <v>206</v>
      </c>
      <c r="F14" s="21">
        <v>253.38</v>
      </c>
      <c r="G14" s="20">
        <f t="shared" si="0"/>
        <v>506.76</v>
      </c>
    </row>
    <row r="15" spans="1:7" ht="39" x14ac:dyDescent="0.25">
      <c r="A15" s="1">
        <v>6</v>
      </c>
      <c r="B15" s="2" t="s">
        <v>24</v>
      </c>
      <c r="C15" s="1" t="s">
        <v>1</v>
      </c>
      <c r="D15" s="1">
        <v>2</v>
      </c>
      <c r="E15" s="21">
        <v>270</v>
      </c>
      <c r="F15" s="21">
        <v>332.1</v>
      </c>
      <c r="G15" s="20">
        <f t="shared" si="0"/>
        <v>664.2</v>
      </c>
    </row>
    <row r="16" spans="1:7" ht="64.5" x14ac:dyDescent="0.25">
      <c r="A16" s="18">
        <v>7</v>
      </c>
      <c r="B16" s="2" t="s">
        <v>4</v>
      </c>
      <c r="C16" s="1" t="s">
        <v>1</v>
      </c>
      <c r="D16" s="1">
        <v>2</v>
      </c>
      <c r="E16" s="21">
        <v>126</v>
      </c>
      <c r="F16" s="21">
        <v>154.97999999999999</v>
      </c>
      <c r="G16" s="20">
        <f t="shared" si="0"/>
        <v>309.95999999999998</v>
      </c>
    </row>
    <row r="17" spans="1:7" ht="64.5" x14ac:dyDescent="0.25">
      <c r="A17" s="1">
        <v>8</v>
      </c>
      <c r="B17" s="2" t="s">
        <v>5</v>
      </c>
      <c r="C17" s="1" t="s">
        <v>6</v>
      </c>
      <c r="D17" s="1">
        <v>6</v>
      </c>
      <c r="E17" s="21">
        <v>308</v>
      </c>
      <c r="F17" s="21">
        <v>378.84</v>
      </c>
      <c r="G17" s="20">
        <f t="shared" si="0"/>
        <v>2273.04</v>
      </c>
    </row>
    <row r="18" spans="1:7" x14ac:dyDescent="0.25">
      <c r="A18" s="5"/>
      <c r="B18" s="6"/>
      <c r="C18" s="27" t="s">
        <v>15</v>
      </c>
      <c r="D18" s="29"/>
      <c r="E18" s="12"/>
      <c r="F18" s="7"/>
      <c r="G18" s="22">
        <f>SUM(G10:G17)</f>
        <v>5020.8600000000006</v>
      </c>
    </row>
    <row r="19" spans="1:7" ht="140.25" x14ac:dyDescent="0.25">
      <c r="B19" s="8" t="s">
        <v>18</v>
      </c>
      <c r="C19" s="9"/>
      <c r="D19" s="27" t="s">
        <v>16</v>
      </c>
      <c r="E19" s="30"/>
      <c r="F19" s="31"/>
      <c r="G19" s="4"/>
    </row>
  </sheetData>
  <mergeCells count="10">
    <mergeCell ref="G7:G8"/>
    <mergeCell ref="A9:G9"/>
    <mergeCell ref="C18:D18"/>
    <mergeCell ref="D19:F19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opLeftCell="A10" workbookViewId="0">
      <selection activeCell="H10" sqref="H10:H18"/>
    </sheetView>
  </sheetViews>
  <sheetFormatPr defaultRowHeight="15" x14ac:dyDescent="0.25"/>
  <sheetData>
    <row r="1" spans="1:7" x14ac:dyDescent="0.25">
      <c r="D1" s="13" t="s">
        <v>19</v>
      </c>
    </row>
    <row r="2" spans="1:7" x14ac:dyDescent="0.25">
      <c r="A2" s="14" t="s">
        <v>20</v>
      </c>
      <c r="B2" s="14"/>
      <c r="C2" s="14"/>
      <c r="D2" s="14"/>
      <c r="E2" s="14"/>
      <c r="F2" s="14"/>
      <c r="G2" s="15"/>
    </row>
    <row r="3" spans="1:7" x14ac:dyDescent="0.25">
      <c r="A3" s="14" t="s">
        <v>22</v>
      </c>
      <c r="B3" s="14"/>
      <c r="C3" s="14"/>
      <c r="D3" s="14"/>
      <c r="E3" s="14"/>
      <c r="F3" s="14"/>
      <c r="G3" s="15"/>
    </row>
    <row r="4" spans="1:7" x14ac:dyDescent="0.25">
      <c r="A4" s="14"/>
      <c r="B4" s="14" t="s">
        <v>21</v>
      </c>
      <c r="C4" s="14"/>
      <c r="D4" s="14"/>
      <c r="E4" s="14"/>
      <c r="F4" s="14"/>
      <c r="G4" s="15"/>
    </row>
    <row r="5" spans="1:7" x14ac:dyDescent="0.25">
      <c r="A5" s="15"/>
      <c r="B5" s="14" t="s">
        <v>25</v>
      </c>
      <c r="C5" s="14"/>
      <c r="D5" s="14"/>
      <c r="E5" s="14"/>
      <c r="F5" s="14"/>
      <c r="G5" s="15"/>
    </row>
    <row r="7" spans="1:7" x14ac:dyDescent="0.25">
      <c r="A7" s="32" t="s">
        <v>7</v>
      </c>
      <c r="B7" s="34" t="s">
        <v>8</v>
      </c>
      <c r="C7" s="36" t="s">
        <v>9</v>
      </c>
      <c r="D7" s="36" t="s">
        <v>10</v>
      </c>
      <c r="E7" s="36" t="s">
        <v>11</v>
      </c>
      <c r="F7" s="36" t="s">
        <v>12</v>
      </c>
      <c r="G7" s="36" t="s">
        <v>13</v>
      </c>
    </row>
    <row r="8" spans="1:7" x14ac:dyDescent="0.25">
      <c r="A8" s="33"/>
      <c r="B8" s="35"/>
      <c r="C8" s="37"/>
      <c r="D8" s="38"/>
      <c r="E8" s="39"/>
      <c r="F8" s="39"/>
      <c r="G8" s="39"/>
    </row>
    <row r="9" spans="1:7" x14ac:dyDescent="0.25">
      <c r="A9" s="27" t="s">
        <v>14</v>
      </c>
      <c r="B9" s="28"/>
      <c r="C9" s="28"/>
      <c r="D9" s="28"/>
      <c r="E9" s="28"/>
      <c r="F9" s="28"/>
      <c r="G9" s="29"/>
    </row>
    <row r="10" spans="1:7" ht="77.25" x14ac:dyDescent="0.25">
      <c r="A10" s="18">
        <v>1</v>
      </c>
      <c r="B10" s="2" t="s">
        <v>23</v>
      </c>
      <c r="C10" s="1" t="s">
        <v>1</v>
      </c>
      <c r="D10" s="1">
        <v>2</v>
      </c>
      <c r="E10" s="19">
        <v>227</v>
      </c>
      <c r="F10" s="19">
        <v>279.20999999999998</v>
      </c>
      <c r="G10" s="20">
        <f>SUM(D10*F10)</f>
        <v>558.41999999999996</v>
      </c>
    </row>
    <row r="11" spans="1:7" ht="51.75" x14ac:dyDescent="0.25">
      <c r="A11" s="1">
        <v>2</v>
      </c>
      <c r="B11" s="2" t="s">
        <v>0</v>
      </c>
      <c r="C11" s="1" t="s">
        <v>1</v>
      </c>
      <c r="D11" s="1">
        <v>1</v>
      </c>
      <c r="E11" s="21">
        <v>166</v>
      </c>
      <c r="F11" s="21">
        <v>204.18</v>
      </c>
      <c r="G11" s="20">
        <f t="shared" ref="G11:G17" si="0">SUM(D11*F11)</f>
        <v>204.18</v>
      </c>
    </row>
    <row r="12" spans="1:7" ht="51.75" x14ac:dyDescent="0.25">
      <c r="A12" s="18">
        <v>3</v>
      </c>
      <c r="B12" s="2" t="s">
        <v>2</v>
      </c>
      <c r="C12" s="1" t="s">
        <v>1</v>
      </c>
      <c r="D12" s="1">
        <v>1</v>
      </c>
      <c r="E12" s="21">
        <v>166</v>
      </c>
      <c r="F12" s="21">
        <v>204.18</v>
      </c>
      <c r="G12" s="20">
        <f t="shared" si="0"/>
        <v>204.18</v>
      </c>
    </row>
    <row r="13" spans="1:7" ht="51.75" x14ac:dyDescent="0.25">
      <c r="A13" s="1">
        <v>4</v>
      </c>
      <c r="B13" s="2" t="s">
        <v>3</v>
      </c>
      <c r="C13" s="1" t="s">
        <v>1</v>
      </c>
      <c r="D13" s="1">
        <v>2</v>
      </c>
      <c r="E13" s="21">
        <v>33</v>
      </c>
      <c r="F13" s="21">
        <v>40.590000000000003</v>
      </c>
      <c r="G13" s="20">
        <f t="shared" si="0"/>
        <v>81.180000000000007</v>
      </c>
    </row>
    <row r="14" spans="1:7" ht="64.5" x14ac:dyDescent="0.25">
      <c r="A14" s="18">
        <v>5</v>
      </c>
      <c r="B14" s="16" t="s">
        <v>26</v>
      </c>
      <c r="C14" s="17" t="s">
        <v>1</v>
      </c>
      <c r="D14" s="17">
        <v>2</v>
      </c>
      <c r="E14" s="21">
        <v>188</v>
      </c>
      <c r="F14" s="21">
        <v>231.24</v>
      </c>
      <c r="G14" s="20">
        <f t="shared" si="0"/>
        <v>462.48</v>
      </c>
    </row>
    <row r="15" spans="1:7" ht="39" x14ac:dyDescent="0.25">
      <c r="A15" s="1">
        <v>6</v>
      </c>
      <c r="B15" s="2" t="s">
        <v>24</v>
      </c>
      <c r="C15" s="1" t="s">
        <v>1</v>
      </c>
      <c r="D15" s="1">
        <v>2</v>
      </c>
      <c r="E15" s="21">
        <v>252</v>
      </c>
      <c r="F15" s="21">
        <v>309.95999999999998</v>
      </c>
      <c r="G15" s="20">
        <f t="shared" si="0"/>
        <v>619.91999999999996</v>
      </c>
    </row>
    <row r="16" spans="1:7" ht="64.5" x14ac:dyDescent="0.25">
      <c r="A16" s="18">
        <v>7</v>
      </c>
      <c r="B16" s="2" t="s">
        <v>4</v>
      </c>
      <c r="C16" s="1" t="s">
        <v>1</v>
      </c>
      <c r="D16" s="1">
        <v>2</v>
      </c>
      <c r="E16" s="21">
        <v>99</v>
      </c>
      <c r="F16" s="21">
        <v>121.77</v>
      </c>
      <c r="G16" s="20">
        <f t="shared" si="0"/>
        <v>243.54</v>
      </c>
    </row>
    <row r="17" spans="1:7" ht="64.5" x14ac:dyDescent="0.25">
      <c r="A17" s="1">
        <v>8</v>
      </c>
      <c r="B17" s="2" t="s">
        <v>5</v>
      </c>
      <c r="C17" s="1" t="s">
        <v>6</v>
      </c>
      <c r="D17" s="1">
        <v>6</v>
      </c>
      <c r="E17" s="21">
        <v>298</v>
      </c>
      <c r="F17" s="21">
        <v>366.54</v>
      </c>
      <c r="G17" s="20">
        <f t="shared" si="0"/>
        <v>2199.2400000000002</v>
      </c>
    </row>
    <row r="18" spans="1:7" x14ac:dyDescent="0.25">
      <c r="A18" s="5"/>
      <c r="B18" s="6"/>
      <c r="C18" s="27" t="s">
        <v>15</v>
      </c>
      <c r="D18" s="29"/>
      <c r="E18" s="12"/>
      <c r="F18" s="7"/>
      <c r="G18" s="22">
        <f>SUM(G10:G17)</f>
        <v>4573.1400000000003</v>
      </c>
    </row>
    <row r="19" spans="1:7" ht="140.25" x14ac:dyDescent="0.25">
      <c r="B19" s="8" t="s">
        <v>18</v>
      </c>
      <c r="C19" s="9"/>
      <c r="D19" s="27" t="s">
        <v>16</v>
      </c>
      <c r="E19" s="30"/>
      <c r="F19" s="31"/>
      <c r="G19" s="4"/>
    </row>
  </sheetData>
  <mergeCells count="10">
    <mergeCell ref="G7:G8"/>
    <mergeCell ref="A9:G9"/>
    <mergeCell ref="C18:D18"/>
    <mergeCell ref="D19:F19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opLeftCell="A7" workbookViewId="0">
      <selection activeCell="K17" sqref="K17"/>
    </sheetView>
  </sheetViews>
  <sheetFormatPr defaultRowHeight="15" x14ac:dyDescent="0.25"/>
  <sheetData>
    <row r="1" spans="1:7" x14ac:dyDescent="0.25">
      <c r="D1" s="13" t="s">
        <v>19</v>
      </c>
    </row>
    <row r="2" spans="1:7" x14ac:dyDescent="0.25">
      <c r="A2" s="14" t="s">
        <v>20</v>
      </c>
      <c r="B2" s="14"/>
      <c r="C2" s="14"/>
      <c r="D2" s="14"/>
      <c r="E2" s="14"/>
      <c r="F2" s="14"/>
      <c r="G2" s="15"/>
    </row>
    <row r="3" spans="1:7" x14ac:dyDescent="0.25">
      <c r="A3" s="14" t="s">
        <v>22</v>
      </c>
      <c r="B3" s="14"/>
      <c r="C3" s="14"/>
      <c r="D3" s="14"/>
      <c r="E3" s="14"/>
      <c r="F3" s="14"/>
      <c r="G3" s="15"/>
    </row>
    <row r="4" spans="1:7" x14ac:dyDescent="0.25">
      <c r="A4" s="14"/>
      <c r="B4" s="14" t="s">
        <v>21</v>
      </c>
      <c r="C4" s="14"/>
      <c r="D4" s="14"/>
      <c r="E4" s="14"/>
      <c r="F4" s="14"/>
      <c r="G4" s="15"/>
    </row>
    <row r="5" spans="1:7" x14ac:dyDescent="0.25">
      <c r="A5" s="15"/>
      <c r="B5" s="14" t="s">
        <v>25</v>
      </c>
      <c r="C5" s="14"/>
      <c r="D5" s="14"/>
      <c r="E5" s="14"/>
      <c r="F5" s="14"/>
      <c r="G5" s="15"/>
    </row>
    <row r="7" spans="1:7" x14ac:dyDescent="0.25">
      <c r="A7" s="32" t="s">
        <v>7</v>
      </c>
      <c r="B7" s="34" t="s">
        <v>8</v>
      </c>
      <c r="C7" s="36" t="s">
        <v>9</v>
      </c>
      <c r="D7" s="36" t="s">
        <v>10</v>
      </c>
      <c r="E7" s="36" t="s">
        <v>11</v>
      </c>
      <c r="F7" s="36" t="s">
        <v>12</v>
      </c>
      <c r="G7" s="36" t="s">
        <v>13</v>
      </c>
    </row>
    <row r="8" spans="1:7" x14ac:dyDescent="0.25">
      <c r="A8" s="33"/>
      <c r="B8" s="35"/>
      <c r="C8" s="37"/>
      <c r="D8" s="38"/>
      <c r="E8" s="39"/>
      <c r="F8" s="39"/>
      <c r="G8" s="39"/>
    </row>
    <row r="9" spans="1:7" x14ac:dyDescent="0.25">
      <c r="A9" s="27" t="s">
        <v>14</v>
      </c>
      <c r="B9" s="28"/>
      <c r="C9" s="28"/>
      <c r="D9" s="28"/>
      <c r="E9" s="28"/>
      <c r="F9" s="28"/>
      <c r="G9" s="29"/>
    </row>
    <row r="10" spans="1:7" ht="77.25" x14ac:dyDescent="0.25">
      <c r="A10" s="18">
        <v>1</v>
      </c>
      <c r="B10" s="2" t="s">
        <v>23</v>
      </c>
      <c r="C10" s="1" t="s">
        <v>1</v>
      </c>
      <c r="D10" s="1">
        <v>2</v>
      </c>
      <c r="E10" s="19">
        <v>244.08</v>
      </c>
      <c r="F10" s="19">
        <v>300.22000000000003</v>
      </c>
      <c r="G10" s="20">
        <f>SUM(D10*F10)</f>
        <v>600.44000000000005</v>
      </c>
    </row>
    <row r="11" spans="1:7" ht="51.75" x14ac:dyDescent="0.25">
      <c r="A11" s="1">
        <v>2</v>
      </c>
      <c r="B11" s="2" t="s">
        <v>0</v>
      </c>
      <c r="C11" s="1" t="s">
        <v>1</v>
      </c>
      <c r="D11" s="1">
        <v>1</v>
      </c>
      <c r="E11" s="21">
        <v>231</v>
      </c>
      <c r="F11" s="21">
        <v>284.13</v>
      </c>
      <c r="G11" s="20">
        <f t="shared" ref="G11:G17" si="0">SUM(D11*F11)</f>
        <v>284.13</v>
      </c>
    </row>
    <row r="12" spans="1:7" ht="51.75" x14ac:dyDescent="0.25">
      <c r="A12" s="18">
        <v>3</v>
      </c>
      <c r="B12" s="2" t="s">
        <v>2</v>
      </c>
      <c r="C12" s="1" t="s">
        <v>1</v>
      </c>
      <c r="D12" s="1">
        <v>1</v>
      </c>
      <c r="E12" s="21">
        <v>231</v>
      </c>
      <c r="F12" s="21">
        <v>284.13</v>
      </c>
      <c r="G12" s="20">
        <f t="shared" si="0"/>
        <v>284.13</v>
      </c>
    </row>
    <row r="13" spans="1:7" ht="51.75" x14ac:dyDescent="0.25">
      <c r="A13" s="1">
        <v>4</v>
      </c>
      <c r="B13" s="2" t="s">
        <v>3</v>
      </c>
      <c r="C13" s="1" t="s">
        <v>1</v>
      </c>
      <c r="D13" s="1">
        <v>2</v>
      </c>
      <c r="E13" s="21">
        <v>26.22</v>
      </c>
      <c r="F13" s="21">
        <v>32.25</v>
      </c>
      <c r="G13" s="20">
        <f t="shared" si="0"/>
        <v>64.5</v>
      </c>
    </row>
    <row r="14" spans="1:7" ht="64.5" x14ac:dyDescent="0.25">
      <c r="A14" s="18">
        <v>5</v>
      </c>
      <c r="B14" s="16" t="s">
        <v>26</v>
      </c>
      <c r="C14" s="17" t="s">
        <v>1</v>
      </c>
      <c r="D14" s="17">
        <v>2</v>
      </c>
      <c r="E14" s="21">
        <v>211.62</v>
      </c>
      <c r="F14" s="21">
        <v>260.29000000000002</v>
      </c>
      <c r="G14" s="20">
        <f t="shared" si="0"/>
        <v>520.58000000000004</v>
      </c>
    </row>
    <row r="15" spans="1:7" ht="39" x14ac:dyDescent="0.25">
      <c r="A15" s="1">
        <v>6</v>
      </c>
      <c r="B15" s="2" t="s">
        <v>24</v>
      </c>
      <c r="C15" s="1" t="s">
        <v>1</v>
      </c>
      <c r="D15" s="1">
        <v>2</v>
      </c>
      <c r="E15" s="21">
        <v>271.47000000000003</v>
      </c>
      <c r="F15" s="21">
        <v>333.91</v>
      </c>
      <c r="G15" s="20">
        <f t="shared" si="0"/>
        <v>667.82</v>
      </c>
    </row>
    <row r="16" spans="1:7" ht="64.5" x14ac:dyDescent="0.25">
      <c r="A16" s="18">
        <v>7</v>
      </c>
      <c r="B16" s="2" t="s">
        <v>4</v>
      </c>
      <c r="C16" s="1" t="s">
        <v>1</v>
      </c>
      <c r="D16" s="1">
        <v>2</v>
      </c>
      <c r="E16" s="21">
        <v>103.68</v>
      </c>
      <c r="F16" s="21">
        <v>127.53</v>
      </c>
      <c r="G16" s="20">
        <f t="shared" si="0"/>
        <v>255.06</v>
      </c>
    </row>
    <row r="17" spans="1:7" ht="64.5" x14ac:dyDescent="0.25">
      <c r="A17" s="1">
        <v>8</v>
      </c>
      <c r="B17" s="2" t="s">
        <v>5</v>
      </c>
      <c r="C17" s="1" t="s">
        <v>6</v>
      </c>
      <c r="D17" s="1">
        <v>6</v>
      </c>
      <c r="E17" s="21">
        <v>301.32</v>
      </c>
      <c r="F17" s="21">
        <v>370.62</v>
      </c>
      <c r="G17" s="20">
        <f t="shared" si="0"/>
        <v>2223.7200000000003</v>
      </c>
    </row>
    <row r="18" spans="1:7" x14ac:dyDescent="0.25">
      <c r="A18" s="5"/>
      <c r="B18" s="6"/>
      <c r="C18" s="27" t="s">
        <v>15</v>
      </c>
      <c r="D18" s="29"/>
      <c r="E18" s="12"/>
      <c r="F18" s="7"/>
      <c r="G18" s="22">
        <f>SUM(G10:G17)</f>
        <v>4900.380000000001</v>
      </c>
    </row>
    <row r="19" spans="1:7" ht="140.25" x14ac:dyDescent="0.25">
      <c r="B19" s="8" t="s">
        <v>18</v>
      </c>
      <c r="C19" s="9"/>
      <c r="D19" s="27" t="s">
        <v>16</v>
      </c>
      <c r="E19" s="30"/>
      <c r="F19" s="31"/>
      <c r="G19" s="4"/>
    </row>
  </sheetData>
  <mergeCells count="10">
    <mergeCell ref="G7:G8"/>
    <mergeCell ref="A9:G9"/>
    <mergeCell ref="C18:D18"/>
    <mergeCell ref="D19:F19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Arkusz1</vt:lpstr>
      <vt:lpstr>Arkusz2</vt:lpstr>
      <vt:lpstr>Arkusz3</vt:lpstr>
      <vt:lpstr>Arkusz4</vt:lpstr>
      <vt:lpstr>Arkusz5</vt:lpstr>
      <vt:lpstr>Arkusz6</vt:lpstr>
      <vt:lpstr>Arkusz7</vt:lpstr>
      <vt:lpstr>Arkusz8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2024-11-22T08:19:12Z</dcterms:modified>
</cp:coreProperties>
</file>